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abhishek.gupta5\Desktop\Operational Statistics\"/>
    </mc:Choice>
  </mc:AlternateContent>
  <xr:revisionPtr revIDLastSave="0" documentId="13_ncr:1_{ED17FA3F-C1FA-4951-A4F2-8A2F5224E6AD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Domestic Services" sheetId="1" r:id="rId1"/>
  </sheets>
  <externalReferences>
    <externalReference r:id="rId2"/>
  </externalReferences>
  <definedNames>
    <definedName name="\a" localSheetId="0">'Domestic Services'!#REF!</definedName>
    <definedName name="\a">[1]vistara16!#REF!</definedName>
    <definedName name="\b" localSheetId="0">'Domestic Services'!#REF!</definedName>
    <definedName name="\c">#N/A</definedName>
    <definedName name="\d" localSheetId="0">'Domestic Services'!#REF!</definedName>
    <definedName name="\d">[1]vistara16!#REF!</definedName>
    <definedName name="\e" localSheetId="0">'Domestic Services'!#REF!</definedName>
    <definedName name="\e">[1]vistara16!#REF!</definedName>
    <definedName name="\f" localSheetId="0">'Domestic Services'!#REF!</definedName>
    <definedName name="\f">[1]vistara16!#REF!</definedName>
    <definedName name="\g" localSheetId="0">'Domestic Services'!#REF!</definedName>
    <definedName name="\g">[1]vistara16!#REF!</definedName>
    <definedName name="\h" localSheetId="0">'Domestic Services'!#REF!</definedName>
    <definedName name="\h">[1]vistara16!#REF!</definedName>
    <definedName name="\i" localSheetId="0">'Domestic Services'!#REF!</definedName>
    <definedName name="\i">[1]vistara16!#REF!</definedName>
    <definedName name="\j" localSheetId="0">'Domestic Services'!#REF!</definedName>
    <definedName name="\j">[1]vistara16!#REF!</definedName>
    <definedName name="\k" localSheetId="0">'Domestic Services'!#REF!</definedName>
    <definedName name="\k">[1]vistara16!#REF!</definedName>
    <definedName name="\l">#N/A</definedName>
    <definedName name="\m" localSheetId="0">'Domestic Services'!#REF!</definedName>
    <definedName name="\m">[1]vistara16!#REF!</definedName>
    <definedName name="\p" localSheetId="0">'Domestic Services'!#REF!</definedName>
    <definedName name="\x" localSheetId="0">'Domestic Services'!$C$141</definedName>
    <definedName name="_Regression_Int" localSheetId="0" hidden="1">1</definedName>
    <definedName name="_xlnm.Print_Area" localSheetId="0">'Domestic Services'!$A$1:$Q$18</definedName>
    <definedName name="Print_Area_MI" localSheetId="0">'Domestic Services'!$A$1:$Q$16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" l="1"/>
  <c r="O16" i="1"/>
  <c r="N16" i="1"/>
  <c r="M16" i="1"/>
  <c r="L16" i="1"/>
  <c r="K16" i="1"/>
  <c r="J16" i="1"/>
  <c r="I16" i="1"/>
  <c r="G16" i="1"/>
  <c r="F16" i="1"/>
  <c r="E16" i="1"/>
  <c r="D16" i="1"/>
  <c r="C16" i="1"/>
  <c r="B16" i="1"/>
  <c r="H16" i="1" l="1"/>
  <c r="Q16" i="1"/>
</calcChain>
</file>

<file path=xl/sharedStrings.xml><?xml version="1.0" encoding="utf-8"?>
<sst xmlns="http://schemas.openxmlformats.org/spreadsheetml/2006/main" count="37" uniqueCount="37">
  <si>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</si>
  <si>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</si>
  <si>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</si>
  <si>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</si>
  <si>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</si>
  <si>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</si>
  <si>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</si>
  <si>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</si>
  <si>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</si>
  <si>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</si>
  <si>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</si>
  <si>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</si>
  <si>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</si>
  <si>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</si>
  <si>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</si>
  <si>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</si>
  <si>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</si>
  <si>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</si>
  <si>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</si>
  <si>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</si>
  <si>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</si>
  <si>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</si>
  <si>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</si>
  <si>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</si>
  <si>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</si>
  <si>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</si>
  <si>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</si>
  <si>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AUG</t>
  </si>
  <si>
    <t>SEP</t>
  </si>
  <si>
    <t>OCT</t>
  </si>
  <si>
    <t>JUL</t>
  </si>
  <si>
    <t>NOV</t>
  </si>
  <si>
    <t>DEC</t>
  </si>
  <si>
    <t>JAN</t>
  </si>
  <si>
    <t>FEB</t>
  </si>
  <si>
    <t>MAR</t>
  </si>
  <si>
    <t>Monthly Operational Statistics for FY 2021-22 on scheduled domestic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</si>
</sst>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_)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2" borderId="0" xfId="1" applyFont="1" applyFill="1"/>
    <xf numFmtId="0" fontId="2" fillId="2" borderId="4" xfId="1" applyFont="1" applyFill="1" applyBorder="1" applyAlignment="1" applyProtection="1">
      <alignment horizontal="center" vertical="center" textRotation="90" wrapText="1"/>
    </xf>
    <xf numFmtId="0" fontId="2" fillId="2" borderId="4" xfId="1" quotePrefix="1" applyFont="1" applyFill="1" applyBorder="1" applyAlignment="1" applyProtection="1">
      <alignment horizontal="center" vertical="center" textRotation="90" wrapText="1"/>
    </xf>
    <xf numFmtId="0" fontId="2" fillId="2" borderId="4" xfId="1" applyFont="1" applyFill="1" applyBorder="1" applyAlignment="1" applyProtection="1">
      <alignment horizontal="center" vertical="center" wrapText="1"/>
    </xf>
    <xf numFmtId="3" fontId="4" fillId="2" borderId="4" xfId="1" applyNumberFormat="1" applyFont="1" applyFill="1" applyBorder="1" applyAlignment="1" applyProtection="1">
      <alignment horizontal="center" vertical="center" wrapText="1"/>
    </xf>
    <xf numFmtId="164" fontId="4" fillId="2" borderId="4" xfId="1" applyNumberFormat="1" applyFont="1" applyFill="1" applyBorder="1" applyAlignment="1" applyProtection="1">
      <alignment horizontal="center" vertical="center" wrapText="1"/>
    </xf>
    <xf numFmtId="3" fontId="4" fillId="2" borderId="0" xfId="1" applyNumberFormat="1" applyFont="1" applyFill="1"/>
    <xf numFmtId="0" fontId="4" fillId="2" borderId="0" xfId="1" applyFont="1" applyFill="1"/>
    <xf numFmtId="3" fontId="3" fillId="2" borderId="0" xfId="1" applyNumberFormat="1" applyFont="1" applyFill="1"/>
    <xf numFmtId="3" fontId="0" fillId="0" borderId="0" xfId="0" applyNumberFormat="1"/>
    <xf numFmtId="0" fontId="3" fillId="2" borderId="0" xfId="1" applyFont="1" applyFill="1" applyAlignment="1">
      <alignment vertical="center"/>
    </xf>
    <xf numFmtId="165" fontId="3" fillId="2" borderId="0" xfId="1" applyNumberFormat="1" applyFont="1" applyFill="1" applyProtection="1"/>
    <xf numFmtId="0" fontId="3" fillId="2" borderId="0" xfId="1" applyFont="1" applyFill="1" applyAlignment="1" applyProtection="1">
      <alignment horizontal="left"/>
    </xf>
    <xf numFmtId="3" fontId="2" fillId="2" borderId="4" xfId="1" applyNumberFormat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textRotation="90" wrapText="1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F4" transitionEvaluation="1" transitionEntry="1"/>
  <dimension ref="A1:S463"/>
  <sheetViews>
    <sheetView showGridLines="0" tabSelected="1" zoomScale="62" zoomScaleNormal="85" zoomScaleSheetLayoutView="7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T12" sqref="T12"/>
    </sheetView>
  </sheetViews>
  <sheetFormatPr defaultColWidth="9.5703125" defaultRowHeight="18.75" x14ac:dyDescent="0.3"/>
  <cols>
    <col min="1" max="1" width="11.140625" style="1" customWidth="1"/>
    <col min="2" max="2" width="9.5703125" style="1"/>
    <col min="3" max="4" width="10.5703125" style="1" bestFit="1" customWidth="1"/>
    <col min="5" max="7" width="13.7109375" style="1" customWidth="1"/>
    <col min="8" max="10" width="9.5703125" style="1"/>
    <col min="11" max="11" width="11.85546875" style="1" customWidth="1"/>
    <col min="12" max="12" width="12.28515625" style="1" customWidth="1"/>
    <col min="13" max="13" width="11.7109375" style="1" customWidth="1"/>
    <col min="14" max="14" width="9.5703125" style="1"/>
    <col min="15" max="15" width="12.5703125" style="1" customWidth="1"/>
    <col min="16" max="16" width="14" style="1" customWidth="1"/>
    <col min="17" max="16384" width="9.5703125" style="1"/>
  </cols>
  <sheetData>
    <row r="1" spans="1:17" ht="32.25" customHeight="1" x14ac:dyDescent="0.3">
      <c r="A1" s="17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</row>
    <row r="2" spans="1:17" ht="33" customHeight="1" x14ac:dyDescent="0.3">
      <c r="A2" s="20" t="s">
        <v>0</v>
      </c>
      <c r="B2" s="20" t="s">
        <v>1</v>
      </c>
      <c r="C2" s="20"/>
      <c r="D2" s="20"/>
      <c r="E2" s="15" t="s">
        <v>2</v>
      </c>
      <c r="F2" s="15" t="s">
        <v>3</v>
      </c>
      <c r="G2" s="15" t="s">
        <v>4</v>
      </c>
      <c r="H2" s="15" t="s">
        <v>5</v>
      </c>
      <c r="I2" s="20" t="s">
        <v>6</v>
      </c>
      <c r="J2" s="20"/>
      <c r="K2" s="20"/>
      <c r="L2" s="20" t="s">
        <v>7</v>
      </c>
      <c r="M2" s="20"/>
      <c r="N2" s="20"/>
      <c r="O2" s="20"/>
      <c r="P2" s="15" t="s">
        <v>8</v>
      </c>
      <c r="Q2" s="15" t="s">
        <v>9</v>
      </c>
    </row>
    <row r="3" spans="1:17" ht="162" customHeight="1" x14ac:dyDescent="0.3">
      <c r="A3" s="20"/>
      <c r="B3" s="2" t="s">
        <v>10</v>
      </c>
      <c r="C3" s="2" t="s">
        <v>11</v>
      </c>
      <c r="D3" s="2" t="s">
        <v>12</v>
      </c>
      <c r="E3" s="15"/>
      <c r="F3" s="15"/>
      <c r="G3" s="15"/>
      <c r="H3" s="15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5"/>
      <c r="Q3" s="15"/>
    </row>
    <row r="4" spans="1:17" ht="23.1" customHeight="1" x14ac:dyDescent="0.3">
      <c r="A4" s="4" t="s">
        <v>20</v>
      </c>
      <c r="B4" s="5">
        <v>31374</v>
      </c>
      <c r="C4" s="5">
        <v>54525.38</v>
      </c>
      <c r="D4" s="5">
        <v>28324.743999999999</v>
      </c>
      <c r="E4" s="5">
        <v>3083318</v>
      </c>
      <c r="F4" s="5">
        <v>3056489</v>
      </c>
      <c r="G4" s="5">
        <v>5208190</v>
      </c>
      <c r="H4" s="6">
        <v>58.686203844329796</v>
      </c>
      <c r="I4" s="5">
        <v>17706.902200000011</v>
      </c>
      <c r="J4" s="5">
        <v>1732.68625</v>
      </c>
      <c r="K4" s="5">
        <v>19439.58845000001</v>
      </c>
      <c r="L4" s="5">
        <v>275067.81440999999</v>
      </c>
      <c r="M4" s="5">
        <v>19756.398233190001</v>
      </c>
      <c r="N4" s="5">
        <v>1649.0073396499999</v>
      </c>
      <c r="O4" s="5">
        <v>296473.21998284</v>
      </c>
      <c r="P4" s="5">
        <v>552999.03638199996</v>
      </c>
      <c r="Q4" s="6">
        <v>53.611887268831083</v>
      </c>
    </row>
    <row r="5" spans="1:17" ht="23.1" customHeight="1" x14ac:dyDescent="0.3">
      <c r="A5" s="4" t="s">
        <v>21</v>
      </c>
      <c r="B5" s="5">
        <v>14121</v>
      </c>
      <c r="C5" s="5">
        <v>24389.03</v>
      </c>
      <c r="D5" s="5">
        <v>12702.032999999999</v>
      </c>
      <c r="E5" s="5">
        <v>1168738</v>
      </c>
      <c r="F5" s="5">
        <v>1168028</v>
      </c>
      <c r="G5" s="5">
        <v>2281799</v>
      </c>
      <c r="H5" s="6">
        <v>51.188908400783774</v>
      </c>
      <c r="I5" s="5">
        <v>12146.47</v>
      </c>
      <c r="J5" s="5">
        <v>1224.5610000000008</v>
      </c>
      <c r="K5" s="5">
        <v>13371.031000000001</v>
      </c>
      <c r="L5" s="5">
        <v>105073.82775</v>
      </c>
      <c r="M5" s="5">
        <v>13674.423443</v>
      </c>
      <c r="N5" s="5">
        <v>1115.4793560000001</v>
      </c>
      <c r="O5" s="5">
        <v>119863.730549</v>
      </c>
      <c r="P5" s="5">
        <v>241919.25063900099</v>
      </c>
      <c r="Q5" s="6">
        <v>49.546999766407254</v>
      </c>
    </row>
    <row r="6" spans="1:17" ht="23.1" customHeight="1" x14ac:dyDescent="0.3">
      <c r="A6" s="4" t="s">
        <v>22</v>
      </c>
      <c r="B6" s="5">
        <v>16688</v>
      </c>
      <c r="C6" s="5">
        <v>28631.07</v>
      </c>
      <c r="D6" s="5">
        <v>14493.782999999999</v>
      </c>
      <c r="E6" s="5">
        <v>1701955</v>
      </c>
      <c r="F6" s="5">
        <v>1607361</v>
      </c>
      <c r="G6" s="5">
        <v>2563714</v>
      </c>
      <c r="H6" s="6">
        <v>62.696580039739224</v>
      </c>
      <c r="I6" s="5">
        <v>13775.17</v>
      </c>
      <c r="J6" s="5">
        <v>1491.4140000000009</v>
      </c>
      <c r="K6" s="5">
        <v>15266.584000000001</v>
      </c>
      <c r="L6" s="5">
        <v>144630.87345000001</v>
      </c>
      <c r="M6" s="5">
        <v>16048.956092</v>
      </c>
      <c r="N6" s="5">
        <v>1344.809154</v>
      </c>
      <c r="O6" s="5">
        <v>162024.63869600001</v>
      </c>
      <c r="P6" s="5">
        <v>271228.59762800002</v>
      </c>
      <c r="Q6" s="6">
        <v>59.737299131790941</v>
      </c>
    </row>
    <row r="7" spans="1:17" ht="23.1" customHeight="1" x14ac:dyDescent="0.3">
      <c r="A7" s="14" t="s">
        <v>30</v>
      </c>
      <c r="B7" s="5">
        <v>26210</v>
      </c>
      <c r="C7" s="5">
        <v>45409.19</v>
      </c>
      <c r="D7" s="5">
        <v>23124.080000000002</v>
      </c>
      <c r="E7" s="5">
        <v>2932469</v>
      </c>
      <c r="F7" s="5">
        <v>2766997</v>
      </c>
      <c r="G7" s="5">
        <v>4178445</v>
      </c>
      <c r="H7" s="6">
        <v>66.2207352256641</v>
      </c>
      <c r="I7" s="5">
        <v>17357.811000000002</v>
      </c>
      <c r="J7" s="5">
        <v>1862.876</v>
      </c>
      <c r="K7" s="5">
        <v>19220.687000000002</v>
      </c>
      <c r="L7" s="5">
        <v>248993.68904999999</v>
      </c>
      <c r="M7" s="5">
        <v>20067.061900000001</v>
      </c>
      <c r="N7" s="5">
        <v>1749.959599</v>
      </c>
      <c r="O7" s="5">
        <v>270810.71054900001</v>
      </c>
      <c r="P7" s="5">
        <v>466797.99717900099</v>
      </c>
      <c r="Q7" s="6">
        <v>58.014539947812459</v>
      </c>
    </row>
    <row r="8" spans="1:17" ht="23.1" customHeight="1" x14ac:dyDescent="0.3">
      <c r="A8" s="14" t="s">
        <v>27</v>
      </c>
      <c r="B8" s="5">
        <v>30288</v>
      </c>
      <c r="C8" s="5">
        <v>51609.56</v>
      </c>
      <c r="D8" s="5">
        <v>26443.812999999998</v>
      </c>
      <c r="E8" s="5">
        <v>3816286</v>
      </c>
      <c r="F8" s="5">
        <v>3549811</v>
      </c>
      <c r="G8" s="5">
        <v>4796093</v>
      </c>
      <c r="H8" s="6">
        <v>74.014640666892831</v>
      </c>
      <c r="I8" s="5">
        <v>18552.037</v>
      </c>
      <c r="J8" s="5">
        <v>1939.9940000000017</v>
      </c>
      <c r="K8" s="5">
        <v>20492.031000000003</v>
      </c>
      <c r="L8" s="5">
        <v>319464.51578999998</v>
      </c>
      <c r="M8" s="5">
        <v>21372.043538000002</v>
      </c>
      <c r="N8" s="5">
        <v>1804.243502</v>
      </c>
      <c r="O8" s="5">
        <v>342640.80283</v>
      </c>
      <c r="P8" s="5">
        <v>538163.32799100003</v>
      </c>
      <c r="Q8" s="6">
        <v>63.668552836757051</v>
      </c>
    </row>
    <row r="9" spans="1:17" ht="23.1" customHeight="1" x14ac:dyDescent="0.3">
      <c r="A9" s="14" t="s">
        <v>28</v>
      </c>
      <c r="B9" s="5">
        <v>32082</v>
      </c>
      <c r="C9" s="5">
        <v>54745.37</v>
      </c>
      <c r="D9" s="5">
        <v>27657</v>
      </c>
      <c r="E9" s="5">
        <v>3958375</v>
      </c>
      <c r="F9" s="5">
        <v>3668544</v>
      </c>
      <c r="G9" s="5">
        <v>4986115</v>
      </c>
      <c r="H9" s="6">
        <v>73.57519832575062</v>
      </c>
      <c r="I9" s="5">
        <v>18535.244999999999</v>
      </c>
      <c r="J9" s="5">
        <v>1881.7510000000004</v>
      </c>
      <c r="K9" s="5">
        <v>20416.995999999999</v>
      </c>
      <c r="L9" s="5">
        <v>330084</v>
      </c>
      <c r="M9" s="5">
        <v>21398</v>
      </c>
      <c r="N9" s="5">
        <v>1785</v>
      </c>
      <c r="O9" s="5">
        <v>353267</v>
      </c>
      <c r="P9" s="5">
        <v>557736</v>
      </c>
      <c r="Q9" s="6">
        <v>63.33946526672117</v>
      </c>
    </row>
    <row r="10" spans="1:17" ht="23.1" customHeight="1" x14ac:dyDescent="0.3">
      <c r="A10" s="14" t="s">
        <v>29</v>
      </c>
      <c r="B10" s="5">
        <v>36567</v>
      </c>
      <c r="C10" s="5">
        <v>63408.19</v>
      </c>
      <c r="D10" s="5">
        <v>31914.095000000001</v>
      </c>
      <c r="E10" s="5">
        <v>4807415</v>
      </c>
      <c r="F10" s="5">
        <v>4515676</v>
      </c>
      <c r="G10" s="5">
        <v>5792852</v>
      </c>
      <c r="H10" s="6">
        <v>77.952552559602765</v>
      </c>
      <c r="I10" s="5">
        <v>20005.519</v>
      </c>
      <c r="J10" s="5">
        <v>1640.3580000000002</v>
      </c>
      <c r="K10" s="5">
        <v>21645.877</v>
      </c>
      <c r="L10" s="5">
        <v>406385.47484999901</v>
      </c>
      <c r="M10" s="5">
        <v>23148.153412</v>
      </c>
      <c r="N10" s="5">
        <v>1562.9854479999999</v>
      </c>
      <c r="O10" s="5">
        <v>431096.61370999902</v>
      </c>
      <c r="P10" s="5">
        <v>647698.43744400097</v>
      </c>
      <c r="Q10" s="6">
        <v>66.558229692698774</v>
      </c>
    </row>
    <row r="11" spans="1:17" ht="23.1" customHeight="1" x14ac:dyDescent="0.3">
      <c r="A11" s="14" t="s">
        <v>31</v>
      </c>
      <c r="B11" s="5">
        <v>41846</v>
      </c>
      <c r="C11" s="5">
        <v>72562.5</v>
      </c>
      <c r="D11" s="5">
        <v>36288.845999999998</v>
      </c>
      <c r="E11" s="5">
        <v>5706021</v>
      </c>
      <c r="F11" s="5">
        <v>5357596</v>
      </c>
      <c r="G11" s="5">
        <v>6657154</v>
      </c>
      <c r="H11" s="6">
        <v>80.478775164281913</v>
      </c>
      <c r="I11" s="5">
        <v>17274.17400000001</v>
      </c>
      <c r="J11" s="5">
        <v>1660.4189999999976</v>
      </c>
      <c r="K11" s="5">
        <v>18934.593000000008</v>
      </c>
      <c r="L11" s="5">
        <v>482128.57475999999</v>
      </c>
      <c r="M11" s="5">
        <v>20089.345810999999</v>
      </c>
      <c r="N11" s="5">
        <v>1548.8173959999999</v>
      </c>
      <c r="O11" s="5">
        <v>503766.73796699999</v>
      </c>
      <c r="P11" s="5">
        <v>982313.42367199704</v>
      </c>
      <c r="Q11" s="6">
        <v>51.283706994847314</v>
      </c>
    </row>
    <row r="12" spans="1:17" ht="23.1" customHeight="1" x14ac:dyDescent="0.3">
      <c r="A12" s="14" t="s">
        <v>32</v>
      </c>
      <c r="B12" s="5">
        <v>44893</v>
      </c>
      <c r="C12" s="5">
        <v>78309.179999999993</v>
      </c>
      <c r="D12" s="5">
        <v>39262.646000000001</v>
      </c>
      <c r="E12" s="5">
        <v>6140654</v>
      </c>
      <c r="F12" s="5">
        <v>5770309</v>
      </c>
      <c r="G12" s="5">
        <v>7195573</v>
      </c>
      <c r="H12" s="6">
        <v>80.19248779770561</v>
      </c>
      <c r="I12" s="5">
        <v>19217.113000000001</v>
      </c>
      <c r="J12" s="5">
        <v>1803.6910000000009</v>
      </c>
      <c r="K12" s="5">
        <v>21020.804000000004</v>
      </c>
      <c r="L12" s="5">
        <v>519286.48101000098</v>
      </c>
      <c r="M12" s="5">
        <v>22407.270207000001</v>
      </c>
      <c r="N12" s="5">
        <v>1684.478466</v>
      </c>
      <c r="O12" s="5">
        <v>543378.22968300094</v>
      </c>
      <c r="P12" s="5">
        <v>803039.95972800103</v>
      </c>
      <c r="Q12" s="6">
        <v>67.665154529427085</v>
      </c>
    </row>
    <row r="13" spans="1:17" ht="23.1" customHeight="1" x14ac:dyDescent="0.3">
      <c r="A13" s="14" t="s">
        <v>33</v>
      </c>
      <c r="B13" s="5">
        <v>32470</v>
      </c>
      <c r="C13" s="5">
        <v>54563.23</v>
      </c>
      <c r="D13" s="5">
        <v>27862.959999999999</v>
      </c>
      <c r="E13" s="5">
        <v>3556558</v>
      </c>
      <c r="F13" s="5">
        <v>3370607</v>
      </c>
      <c r="G13" s="5">
        <v>5063752</v>
      </c>
      <c r="H13" s="6">
        <v>66.563429646633566</v>
      </c>
      <c r="I13" s="5">
        <v>16504.948</v>
      </c>
      <c r="J13" s="5">
        <v>1795.6529999999989</v>
      </c>
      <c r="K13" s="5">
        <v>18300.600999999999</v>
      </c>
      <c r="L13" s="5">
        <v>303320.03139000002</v>
      </c>
      <c r="M13" s="5">
        <v>18800.443153</v>
      </c>
      <c r="N13" s="5">
        <v>1649.7284259999999</v>
      </c>
      <c r="O13" s="5">
        <v>323770.20296899998</v>
      </c>
      <c r="P13" s="5">
        <v>566307</v>
      </c>
      <c r="Q13" s="6">
        <v>57.172205706268855</v>
      </c>
    </row>
    <row r="14" spans="1:17" ht="23.1" customHeight="1" x14ac:dyDescent="0.3">
      <c r="A14" s="14" t="s">
        <v>34</v>
      </c>
      <c r="B14" s="5">
        <v>27191</v>
      </c>
      <c r="C14" s="5">
        <v>46105.45</v>
      </c>
      <c r="D14" s="5">
        <v>23549.94</v>
      </c>
      <c r="E14" s="5">
        <v>3950597</v>
      </c>
      <c r="F14" s="5">
        <v>3702539</v>
      </c>
      <c r="G14" s="5">
        <v>4345931</v>
      </c>
      <c r="H14" s="6">
        <v>85.195531176173759</v>
      </c>
      <c r="I14" s="5">
        <v>16219.01300000001</v>
      </c>
      <c r="J14" s="5">
        <v>1640.6869999999979</v>
      </c>
      <c r="K14" s="5">
        <v>17859.700000000008</v>
      </c>
      <c r="L14" s="5">
        <v>333193.34870999999</v>
      </c>
      <c r="M14" s="5">
        <v>18154.750561000001</v>
      </c>
      <c r="N14" s="5">
        <v>1552.5656609999974</v>
      </c>
      <c r="O14" s="5">
        <v>352900.66493199999</v>
      </c>
      <c r="P14" s="5">
        <v>487280.09662799939</v>
      </c>
      <c r="Q14" s="6">
        <v>72.422548627388792</v>
      </c>
    </row>
    <row r="15" spans="1:17" ht="23.1" customHeight="1" x14ac:dyDescent="0.3">
      <c r="A15" s="14" t="s">
        <v>35</v>
      </c>
      <c r="B15" s="5">
        <v>41982</v>
      </c>
      <c r="C15" s="5">
        <v>71009.490000000005</v>
      </c>
      <c r="D15" s="5">
        <v>36123.9</v>
      </c>
      <c r="E15" s="5">
        <v>5783838</v>
      </c>
      <c r="F15" s="5">
        <v>5397618</v>
      </c>
      <c r="G15" s="5">
        <v>6667040</v>
      </c>
      <c r="H15" s="6">
        <v>80.959736254769737</v>
      </c>
      <c r="I15" s="5">
        <v>18904.569000000003</v>
      </c>
      <c r="J15" s="5">
        <v>1830.1239999999998</v>
      </c>
      <c r="K15" s="5">
        <v>20734.693000000003</v>
      </c>
      <c r="L15" s="5">
        <v>485736.39746999898</v>
      </c>
      <c r="M15" s="5">
        <v>21717.047093000001</v>
      </c>
      <c r="N15" s="5">
        <v>1742.4391619999999</v>
      </c>
      <c r="O15" s="5">
        <v>509195.88372499897</v>
      </c>
      <c r="P15" s="5">
        <v>751461.260106</v>
      </c>
      <c r="Q15" s="6">
        <v>67.76076303030878</v>
      </c>
    </row>
    <row r="16" spans="1:17" ht="23.1" customHeight="1" x14ac:dyDescent="0.3">
      <c r="A16" s="4" t="s">
        <v>23</v>
      </c>
      <c r="B16" s="5">
        <f>SUM(B4:B15)</f>
        <v>375712</v>
      </c>
      <c r="C16" s="5">
        <f t="shared" ref="C16:D16" si="0">SUM(C4:C15)</f>
        <v>645267.64</v>
      </c>
      <c r="D16" s="5">
        <f t="shared" si="0"/>
        <v>327747.84000000003</v>
      </c>
      <c r="E16" s="5">
        <f t="shared" ref="E16" si="1">SUM(E4:E15)</f>
        <v>46606224</v>
      </c>
      <c r="F16" s="5">
        <f t="shared" ref="F16" si="2">SUM(F4:F15)</f>
        <v>43931575</v>
      </c>
      <c r="G16" s="5">
        <f t="shared" ref="G16" si="3">SUM(G4:G15)</f>
        <v>59736658</v>
      </c>
      <c r="H16" s="6">
        <f>F16/G16*100</f>
        <v>73.542070264459724</v>
      </c>
      <c r="I16" s="5">
        <f t="shared" ref="I16" si="4">SUM(I4:I15)</f>
        <v>206198.97120000003</v>
      </c>
      <c r="J16" s="5">
        <f t="shared" ref="J16" si="5">SUM(J4:J15)</f>
        <v>20504.214250000001</v>
      </c>
      <c r="K16" s="5">
        <f t="shared" ref="K16" si="6">SUM(K4:K15)</f>
        <v>226703.18545000005</v>
      </c>
      <c r="L16" s="5">
        <f t="shared" ref="L16" si="7">SUM(L4:L15)</f>
        <v>3953365.0286399992</v>
      </c>
      <c r="M16" s="5">
        <f t="shared" ref="M16" si="8">SUM(M4:M15)</f>
        <v>236633.89344319</v>
      </c>
      <c r="N16" s="5">
        <f t="shared" ref="N16" si="9">SUM(N4:N15)</f>
        <v>19189.513509649994</v>
      </c>
      <c r="O16" s="5">
        <f t="shared" ref="O16" si="10">SUM(O4:O15)</f>
        <v>4209188.4355928395</v>
      </c>
      <c r="P16" s="5">
        <f t="shared" ref="P16" si="11">SUM(P4:P15)</f>
        <v>6866944.3873969996</v>
      </c>
      <c r="Q16" s="6">
        <f>O16/P16*100</f>
        <v>61.296381594672923</v>
      </c>
    </row>
    <row r="17" spans="1:19" s="8" customFormat="1" ht="30" customHeight="1" x14ac:dyDescent="0.3">
      <c r="A17" s="16" t="s">
        <v>24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"/>
      <c r="S17" s="7"/>
    </row>
    <row r="18" spans="1:19" ht="23.1" customHeight="1" x14ac:dyDescent="0.3">
      <c r="A18" s="16" t="s">
        <v>25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9" ht="23.1" customHeight="1" x14ac:dyDescent="0.3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9" ht="23.1" customHeight="1" x14ac:dyDescent="0.3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9" ht="23.1" customHeight="1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9" ht="23.1" customHeight="1" x14ac:dyDescent="0.3"/>
    <row r="23" spans="1:19" ht="18" customHeight="1" x14ac:dyDescent="0.3"/>
    <row r="24" spans="1:19" ht="23.1" customHeight="1" x14ac:dyDescent="0.3"/>
    <row r="25" spans="1:19" s="11" customForma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9" s="11" customForma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9" ht="18" customHeight="1" x14ac:dyDescent="0.3"/>
    <row r="39" spans="8:17" x14ac:dyDescent="0.3">
      <c r="H39" s="12"/>
      <c r="Q39" s="12"/>
    </row>
    <row r="42" spans="8:17" x14ac:dyDescent="0.3">
      <c r="H42" s="12"/>
      <c r="Q42" s="12"/>
    </row>
    <row r="44" spans="8:17" x14ac:dyDescent="0.3">
      <c r="H44" s="12"/>
      <c r="Q44" s="12"/>
    </row>
    <row r="46" spans="8:17" x14ac:dyDescent="0.3">
      <c r="H46" s="12"/>
      <c r="Q46" s="12"/>
    </row>
    <row r="48" spans="8:17" x14ac:dyDescent="0.3">
      <c r="H48" s="12"/>
      <c r="Q48" s="12"/>
    </row>
    <row r="50" spans="8:17" x14ac:dyDescent="0.3">
      <c r="H50" s="12"/>
      <c r="Q50" s="12"/>
    </row>
    <row r="52" spans="8:17" x14ac:dyDescent="0.3">
      <c r="H52" s="12"/>
      <c r="Q52" s="12"/>
    </row>
    <row r="54" spans="8:17" x14ac:dyDescent="0.3">
      <c r="H54" s="12"/>
      <c r="Q54" s="12"/>
    </row>
    <row r="56" spans="8:17" x14ac:dyDescent="0.3">
      <c r="H56" s="12"/>
      <c r="Q56" s="12"/>
    </row>
    <row r="58" spans="8:17" x14ac:dyDescent="0.3">
      <c r="H58" s="12"/>
      <c r="Q58" s="12"/>
    </row>
    <row r="59" spans="8:17" x14ac:dyDescent="0.3">
      <c r="H59" s="12"/>
      <c r="Q59" s="12"/>
    </row>
    <row r="60" spans="8:17" x14ac:dyDescent="0.3">
      <c r="H60" s="12"/>
      <c r="Q60" s="12"/>
    </row>
    <row r="61" spans="8:17" x14ac:dyDescent="0.3">
      <c r="H61" s="12"/>
      <c r="Q61" s="12"/>
    </row>
    <row r="62" spans="8:17" x14ac:dyDescent="0.3">
      <c r="H62" s="12"/>
      <c r="Q62" s="12"/>
    </row>
    <row r="63" spans="8:17" x14ac:dyDescent="0.3">
      <c r="H63" s="12"/>
      <c r="Q63" s="12"/>
    </row>
    <row r="64" spans="8:17" x14ac:dyDescent="0.3">
      <c r="H64" s="12"/>
      <c r="Q64" s="12"/>
    </row>
    <row r="84" spans="8:17" x14ac:dyDescent="0.3">
      <c r="H84" s="12"/>
      <c r="Q84" s="12"/>
    </row>
    <row r="87" spans="8:17" x14ac:dyDescent="0.3">
      <c r="H87" s="12"/>
      <c r="Q87" s="12"/>
    </row>
    <row r="89" spans="8:17" x14ac:dyDescent="0.3">
      <c r="H89" s="12"/>
      <c r="Q89" s="12"/>
    </row>
    <row r="91" spans="8:17" x14ac:dyDescent="0.3">
      <c r="H91" s="12"/>
      <c r="Q91" s="12"/>
    </row>
    <row r="93" spans="8:17" x14ac:dyDescent="0.3">
      <c r="H93" s="12"/>
      <c r="Q93" s="12"/>
    </row>
    <row r="95" spans="8:17" x14ac:dyDescent="0.3">
      <c r="H95" s="12"/>
      <c r="Q95" s="12"/>
    </row>
    <row r="97" spans="8:17" x14ac:dyDescent="0.3">
      <c r="H97" s="12"/>
      <c r="Q97" s="12"/>
    </row>
    <row r="99" spans="8:17" x14ac:dyDescent="0.3">
      <c r="H99" s="12"/>
      <c r="Q99" s="12"/>
    </row>
    <row r="101" spans="8:17" x14ac:dyDescent="0.3">
      <c r="H101" s="12"/>
      <c r="Q101" s="12"/>
    </row>
    <row r="103" spans="8:17" x14ac:dyDescent="0.3">
      <c r="H103" s="12"/>
      <c r="Q103" s="12"/>
    </row>
    <row r="104" spans="8:17" x14ac:dyDescent="0.3">
      <c r="Q104" s="12"/>
    </row>
    <row r="105" spans="8:17" x14ac:dyDescent="0.3">
      <c r="H105" s="12"/>
      <c r="Q105" s="12"/>
    </row>
    <row r="106" spans="8:17" x14ac:dyDescent="0.3">
      <c r="H106" s="12"/>
      <c r="Q106" s="12"/>
    </row>
    <row r="107" spans="8:17" x14ac:dyDescent="0.3">
      <c r="H107" s="12"/>
      <c r="Q107" s="12"/>
    </row>
    <row r="108" spans="8:17" x14ac:dyDescent="0.3">
      <c r="H108" s="12"/>
      <c r="Q108" s="12"/>
    </row>
    <row r="109" spans="8:17" x14ac:dyDescent="0.3">
      <c r="H109" s="12"/>
      <c r="Q109" s="12"/>
    </row>
    <row r="132" spans="8:17" x14ac:dyDescent="0.3">
      <c r="H132" s="12"/>
      <c r="Q132" s="12"/>
    </row>
    <row r="135" spans="8:17" x14ac:dyDescent="0.3">
      <c r="H135" s="12"/>
      <c r="Q135" s="12"/>
    </row>
    <row r="137" spans="8:17" x14ac:dyDescent="0.3">
      <c r="H137" s="12"/>
      <c r="Q137" s="12"/>
    </row>
    <row r="139" spans="8:17" x14ac:dyDescent="0.3">
      <c r="H139" s="12"/>
      <c r="Q139" s="12"/>
    </row>
    <row r="141" spans="8:17" x14ac:dyDescent="0.3">
      <c r="H141" s="12"/>
      <c r="Q141" s="12"/>
    </row>
    <row r="143" spans="8:17" x14ac:dyDescent="0.3">
      <c r="H143" s="12"/>
      <c r="Q143" s="12"/>
    </row>
    <row r="145" spans="8:17" x14ac:dyDescent="0.3">
      <c r="H145" s="12"/>
      <c r="Q145" s="12"/>
    </row>
    <row r="147" spans="8:17" x14ac:dyDescent="0.3">
      <c r="H147" s="12"/>
      <c r="Q147" s="12"/>
    </row>
    <row r="149" spans="8:17" x14ac:dyDescent="0.3">
      <c r="H149" s="12"/>
      <c r="Q149" s="12"/>
    </row>
    <row r="151" spans="8:17" x14ac:dyDescent="0.3">
      <c r="H151" s="12"/>
      <c r="Q151" s="12"/>
    </row>
    <row r="153" spans="8:17" x14ac:dyDescent="0.3">
      <c r="H153" s="12"/>
      <c r="Q153" s="12"/>
    </row>
    <row r="155" spans="8:17" x14ac:dyDescent="0.3">
      <c r="H155" s="12"/>
      <c r="Q155" s="12"/>
    </row>
    <row r="157" spans="8:17" x14ac:dyDescent="0.3">
      <c r="H157" s="12"/>
      <c r="Q157" s="12"/>
    </row>
    <row r="180" spans="8:17" x14ac:dyDescent="0.3">
      <c r="H180" s="12"/>
      <c r="Q180" s="12"/>
    </row>
    <row r="182" spans="8:17" x14ac:dyDescent="0.3">
      <c r="H182" s="12"/>
      <c r="Q182" s="12"/>
    </row>
    <row r="183" spans="8:17" x14ac:dyDescent="0.3">
      <c r="H183" s="12"/>
      <c r="Q183" s="12"/>
    </row>
    <row r="184" spans="8:17" x14ac:dyDescent="0.3">
      <c r="H184" s="12"/>
      <c r="Q184" s="12"/>
    </row>
    <row r="185" spans="8:17" x14ac:dyDescent="0.3">
      <c r="H185" s="12"/>
      <c r="Q185" s="12"/>
    </row>
    <row r="186" spans="8:17" x14ac:dyDescent="0.3">
      <c r="H186" s="12"/>
      <c r="Q186" s="12"/>
    </row>
    <row r="187" spans="8:17" x14ac:dyDescent="0.3">
      <c r="H187" s="12"/>
      <c r="Q187" s="12"/>
    </row>
    <row r="188" spans="8:17" x14ac:dyDescent="0.3">
      <c r="H188" s="12"/>
      <c r="Q188" s="12"/>
    </row>
    <row r="189" spans="8:17" x14ac:dyDescent="0.3">
      <c r="H189" s="12"/>
      <c r="Q189" s="12"/>
    </row>
    <row r="190" spans="8:17" x14ac:dyDescent="0.3">
      <c r="H190" s="12"/>
      <c r="Q190" s="12"/>
    </row>
    <row r="191" spans="8:17" x14ac:dyDescent="0.3">
      <c r="H191" s="12"/>
      <c r="Q191" s="12"/>
    </row>
    <row r="192" spans="8:17" x14ac:dyDescent="0.3">
      <c r="H192" s="12"/>
      <c r="Q192" s="12"/>
    </row>
    <row r="193" spans="8:17" x14ac:dyDescent="0.3">
      <c r="H193" s="12"/>
      <c r="Q193" s="12"/>
    </row>
    <row r="194" spans="8:17" x14ac:dyDescent="0.3">
      <c r="H194" s="12"/>
      <c r="Q194" s="12"/>
    </row>
    <row r="195" spans="8:17" x14ac:dyDescent="0.3">
      <c r="H195" s="12"/>
      <c r="Q195" s="12"/>
    </row>
    <row r="196" spans="8:17" x14ac:dyDescent="0.3">
      <c r="H196" s="12"/>
      <c r="Q196" s="12"/>
    </row>
    <row r="197" spans="8:17" x14ac:dyDescent="0.3">
      <c r="H197" s="12"/>
      <c r="Q197" s="12"/>
    </row>
    <row r="198" spans="8:17" x14ac:dyDescent="0.3">
      <c r="H198" s="12"/>
      <c r="Q198" s="12"/>
    </row>
    <row r="199" spans="8:17" x14ac:dyDescent="0.3">
      <c r="H199" s="12"/>
      <c r="Q199" s="12"/>
    </row>
    <row r="200" spans="8:17" x14ac:dyDescent="0.3">
      <c r="H200" s="12"/>
      <c r="Q200" s="12"/>
    </row>
    <row r="201" spans="8:17" x14ac:dyDescent="0.3">
      <c r="H201" s="12"/>
      <c r="Q201" s="12"/>
    </row>
    <row r="202" spans="8:17" x14ac:dyDescent="0.3">
      <c r="H202" s="12"/>
      <c r="Q202" s="12"/>
    </row>
    <row r="203" spans="8:17" x14ac:dyDescent="0.3">
      <c r="H203" s="12"/>
      <c r="Q203" s="12"/>
    </row>
    <row r="204" spans="8:17" x14ac:dyDescent="0.3">
      <c r="H204" s="12"/>
      <c r="Q204" s="12"/>
    </row>
    <row r="205" spans="8:17" x14ac:dyDescent="0.3">
      <c r="H205" s="12"/>
      <c r="Q205" s="12"/>
    </row>
    <row r="228" spans="8:17" x14ac:dyDescent="0.3">
      <c r="H228" s="12"/>
      <c r="Q228" s="12"/>
    </row>
    <row r="231" spans="8:17" x14ac:dyDescent="0.3">
      <c r="H231" s="12"/>
      <c r="Q231" s="12"/>
    </row>
    <row r="233" spans="8:17" x14ac:dyDescent="0.3">
      <c r="H233" s="12"/>
      <c r="Q233" s="12"/>
    </row>
    <row r="234" spans="8:17" x14ac:dyDescent="0.3">
      <c r="H234" s="12"/>
    </row>
    <row r="235" spans="8:17" x14ac:dyDescent="0.3">
      <c r="H235" s="12"/>
      <c r="Q235" s="12"/>
    </row>
    <row r="237" spans="8:17" x14ac:dyDescent="0.3">
      <c r="H237" s="12"/>
      <c r="Q237" s="12"/>
    </row>
    <row r="239" spans="8:17" x14ac:dyDescent="0.3">
      <c r="H239" s="12"/>
      <c r="Q239" s="12"/>
    </row>
    <row r="241" spans="8:17" x14ac:dyDescent="0.3">
      <c r="H241" s="12"/>
      <c r="Q241" s="12"/>
    </row>
    <row r="243" spans="8:17" x14ac:dyDescent="0.3">
      <c r="H243" s="12"/>
      <c r="Q243" s="12"/>
    </row>
    <row r="245" spans="8:17" x14ac:dyDescent="0.3">
      <c r="H245" s="12"/>
      <c r="Q245" s="12"/>
    </row>
    <row r="247" spans="8:17" x14ac:dyDescent="0.3">
      <c r="H247" s="12"/>
      <c r="Q247" s="12"/>
    </row>
    <row r="248" spans="8:17" x14ac:dyDescent="0.3">
      <c r="H248" s="12"/>
      <c r="Q248" s="12"/>
    </row>
    <row r="249" spans="8:17" x14ac:dyDescent="0.3">
      <c r="H249" s="12"/>
      <c r="Q249" s="12"/>
    </row>
    <row r="250" spans="8:17" x14ac:dyDescent="0.3">
      <c r="H250" s="12"/>
      <c r="Q250" s="12"/>
    </row>
    <row r="251" spans="8:17" x14ac:dyDescent="0.3">
      <c r="H251" s="12"/>
      <c r="Q251" s="12"/>
    </row>
    <row r="252" spans="8:17" x14ac:dyDescent="0.3">
      <c r="H252" s="12"/>
      <c r="Q252" s="12"/>
    </row>
    <row r="253" spans="8:17" x14ac:dyDescent="0.3">
      <c r="H253" s="12"/>
      <c r="Q253" s="12"/>
    </row>
    <row r="255" spans="8:17" x14ac:dyDescent="0.3">
      <c r="H255" s="12"/>
    </row>
    <row r="274" spans="8:17" x14ac:dyDescent="0.3">
      <c r="H274" s="12"/>
      <c r="Q274" s="12"/>
    </row>
    <row r="277" spans="8:17" x14ac:dyDescent="0.3">
      <c r="H277" s="12"/>
      <c r="Q277" s="12"/>
    </row>
    <row r="279" spans="8:17" x14ac:dyDescent="0.3">
      <c r="H279" s="12"/>
      <c r="Q279" s="12"/>
    </row>
    <row r="281" spans="8:17" x14ac:dyDescent="0.3">
      <c r="H281" s="12"/>
      <c r="Q281" s="12"/>
    </row>
    <row r="283" spans="8:17" x14ac:dyDescent="0.3">
      <c r="H283" s="12"/>
      <c r="Q283" s="12"/>
    </row>
    <row r="285" spans="8:17" x14ac:dyDescent="0.3">
      <c r="H285" s="12"/>
      <c r="Q285" s="12"/>
    </row>
    <row r="287" spans="8:17" x14ac:dyDescent="0.3">
      <c r="H287" s="12"/>
      <c r="Q287" s="12"/>
    </row>
    <row r="289" spans="8:17" x14ac:dyDescent="0.3">
      <c r="H289" s="12"/>
      <c r="Q289" s="12"/>
    </row>
    <row r="291" spans="8:17" x14ac:dyDescent="0.3">
      <c r="H291" s="12"/>
      <c r="Q291" s="12"/>
    </row>
    <row r="293" spans="8:17" x14ac:dyDescent="0.3">
      <c r="H293" s="12"/>
      <c r="Q293" s="12"/>
    </row>
    <row r="295" spans="8:17" x14ac:dyDescent="0.3">
      <c r="H295" s="12"/>
      <c r="Q295" s="12"/>
    </row>
    <row r="297" spans="8:17" x14ac:dyDescent="0.3">
      <c r="H297" s="12"/>
      <c r="Q297" s="12"/>
    </row>
    <row r="299" spans="8:17" x14ac:dyDescent="0.3">
      <c r="H299" s="12"/>
      <c r="Q299" s="12"/>
    </row>
    <row r="325" spans="8:17" x14ac:dyDescent="0.3">
      <c r="Q325" s="12"/>
    </row>
    <row r="327" spans="8:17" x14ac:dyDescent="0.3">
      <c r="H327" s="12"/>
      <c r="Q327" s="12"/>
    </row>
    <row r="329" spans="8:17" x14ac:dyDescent="0.3">
      <c r="H329" s="12"/>
    </row>
    <row r="331" spans="8:17" x14ac:dyDescent="0.3">
      <c r="H331" s="12"/>
      <c r="Q331" s="12"/>
    </row>
    <row r="359" spans="8:17" x14ac:dyDescent="0.3">
      <c r="H359" s="12"/>
    </row>
    <row r="361" spans="8:17" x14ac:dyDescent="0.3">
      <c r="Q361" s="12"/>
    </row>
    <row r="362" spans="8:17" x14ac:dyDescent="0.3">
      <c r="Q362" s="12"/>
    </row>
    <row r="363" spans="8:17" x14ac:dyDescent="0.3">
      <c r="Q363" s="12"/>
    </row>
    <row r="364" spans="8:17" x14ac:dyDescent="0.3">
      <c r="Q364" s="12"/>
    </row>
    <row r="365" spans="8:17" x14ac:dyDescent="0.3">
      <c r="H365" s="12"/>
      <c r="Q365" s="12"/>
    </row>
    <row r="367" spans="8:17" x14ac:dyDescent="0.3">
      <c r="H367" s="12"/>
      <c r="Q367" s="12"/>
    </row>
    <row r="370" spans="17:17" x14ac:dyDescent="0.3">
      <c r="Q370" s="12"/>
    </row>
    <row r="394" spans="8:17" x14ac:dyDescent="0.3">
      <c r="Q394" s="12"/>
    </row>
    <row r="395" spans="8:17" x14ac:dyDescent="0.3">
      <c r="H395" s="12"/>
      <c r="Q395" s="12"/>
    </row>
    <row r="396" spans="8:17" x14ac:dyDescent="0.3">
      <c r="H396" s="12"/>
      <c r="Q396" s="12"/>
    </row>
    <row r="397" spans="8:17" x14ac:dyDescent="0.3">
      <c r="H397" s="12"/>
      <c r="Q397" s="12"/>
    </row>
    <row r="398" spans="8:17" x14ac:dyDescent="0.3">
      <c r="H398" s="12"/>
      <c r="Q398" s="12"/>
    </row>
    <row r="399" spans="8:17" x14ac:dyDescent="0.3">
      <c r="H399" s="12"/>
      <c r="Q399" s="12"/>
    </row>
    <row r="400" spans="8:17" x14ac:dyDescent="0.3">
      <c r="H400" s="12"/>
      <c r="Q400" s="12"/>
    </row>
    <row r="402" spans="8:17" x14ac:dyDescent="0.3">
      <c r="H402" s="12"/>
      <c r="Q402" s="12"/>
    </row>
    <row r="456" spans="13:13" x14ac:dyDescent="0.3">
      <c r="M456" s="13"/>
    </row>
    <row r="463" spans="13:13" x14ac:dyDescent="0.3">
      <c r="M463" s="1" t="s">
        <v>26</v>
      </c>
    </row>
  </sheetData>
  <mergeCells count="13">
    <mergeCell ref="Q2:Q3"/>
    <mergeCell ref="A17:Q17"/>
    <mergeCell ref="A18:Q18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Domestic Services</vt:lpstr>
      <vt:lpstr>'Domestic Services'!\x</vt:lpstr>
      <vt:lpstr>'Domestic Services'!Print_Area</vt:lpstr>
      <vt:lpstr>'Domestic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Abhishek Gupta (FIN,ISC)</cp:lastModifiedBy>
  <dcterms:created xsi:type="dcterms:W3CDTF">2020-09-18T14:28:21Z</dcterms:created>
  <dcterms:modified xsi:type="dcterms:W3CDTF">2022-06-16T08:47:22Z</dcterms:modified>
</cp:coreProperties>
</file>