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NEW DRIVE\Reports\Operational Statistics\FY23\March  2023\"/>
    </mc:Choice>
  </mc:AlternateContent>
  <xr:revisionPtr revIDLastSave="0" documentId="13_ncr:1_{D9917CD1-6446-44A9-9083-6ABD5372F749}" xr6:coauthVersionLast="47" xr6:coauthVersionMax="47" xr10:uidLastSave="{00000000-0000-0000-0000-000000000000}"/>
  <bookViews>
    <workbookView xWindow="20370" yWindow="-9780" windowWidth="29040" windowHeight="15840" xr2:uid="{00000000-000D-0000-FFFF-FFFF00000000}"/>
  </bookViews>
  <sheets>
    <sheet name="International Services" sheetId="1" r:id="rId1"/>
  </sheets>
  <externalReferences>
    <externalReference r:id="rId2"/>
  </externalReferences>
  <definedNames>
    <definedName name="\a" localSheetId="0">'International Services'!#REF!</definedName>
    <definedName name="\a">[1]vistara16!#REF!</definedName>
    <definedName name="\b" localSheetId="0">'International Services'!#REF!</definedName>
    <definedName name="\c">#N/A</definedName>
    <definedName name="\d" localSheetId="0">'International Services'!#REF!</definedName>
    <definedName name="\d">[1]vistara16!#REF!</definedName>
    <definedName name="\e" localSheetId="0">'International Services'!#REF!</definedName>
    <definedName name="\e">[1]vistara16!#REF!</definedName>
    <definedName name="\f" localSheetId="0">'International Services'!#REF!</definedName>
    <definedName name="\f">[1]vistara16!#REF!</definedName>
    <definedName name="\g" localSheetId="0">'International Services'!#REF!</definedName>
    <definedName name="\g">[1]vistara16!#REF!</definedName>
    <definedName name="\h" localSheetId="0">'International Services'!#REF!</definedName>
    <definedName name="\h">[1]vistara16!#REF!</definedName>
    <definedName name="\i" localSheetId="0">'International Services'!#REF!</definedName>
    <definedName name="\i">[1]vistara16!#REF!</definedName>
    <definedName name="\j" localSheetId="0">'International Services'!#REF!</definedName>
    <definedName name="\j">[1]vistara16!#REF!</definedName>
    <definedName name="\k" localSheetId="0">'International Services'!#REF!</definedName>
    <definedName name="\k">[1]vistara16!#REF!</definedName>
    <definedName name="\l">#N/A</definedName>
    <definedName name="\m" localSheetId="0">'International Services'!#REF!</definedName>
    <definedName name="\m">[1]vistara16!#REF!</definedName>
    <definedName name="\p" localSheetId="0">'International Services'!#REF!</definedName>
    <definedName name="\x" localSheetId="0">'International Services'!$C$176</definedName>
    <definedName name="_Regression_Int" localSheetId="0" hidden="1">1</definedName>
    <definedName name="_xlnm.Print_Area" localSheetId="0">'International Services'!$A$1:$Q$18</definedName>
    <definedName name="Print_Area_MI" localSheetId="0">'International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<sst xmlns="http://schemas.openxmlformats.org/spreadsheetml/2006/main" count="37" uniqueCount="37">
  <si>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</si>
  <si>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</si>
  <si>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</si>
  <si>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</si>
  <si>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</si>
  <si>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</si>
  <si>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</si>
  <si>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</si>
  <si>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</si>
  <si>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</si>
  <si>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</si>
  <si>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</si>
  <si>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</si>
  <si>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</si>
  <si>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</si>
  <si>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</si>
  <si>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</si>
  <si>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</si>
  <si>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</si>
  <si>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</si>
  <si>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</si>
  <si>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</si>
  <si>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</si>
  <si>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</si>
  <si>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</si>
  <si>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</si>
  <si>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</si>
  <si>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</si>
  <si>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</si>
  <si>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</si>
  <si>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</si>
  <si>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</si>
  <si>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</si>
  <si>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</si>
  <si>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</si>
  <si>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</si>
  <si>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Monthly Operational Statistics for FY 2022-23 on scheduled international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</si>
</sst>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2" borderId="0" xfId="1" applyFont="1" applyFill="1"/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6" xfId="1" quotePrefix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/>
    <xf numFmtId="3" fontId="3" fillId="2" borderId="0" xfId="1" applyNumberFormat="1" applyFont="1" applyFill="1"/>
    <xf numFmtId="0" fontId="3" fillId="2" borderId="0" xfId="1" applyFont="1" applyFill="1" applyAlignment="1">
      <alignment vertical="center"/>
    </xf>
    <xf numFmtId="3" fontId="0" fillId="0" borderId="0" xfId="0" applyNumberFormat="1"/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" transitionEvaluation="1" transitionEntry="1"/>
  <dimension ref="A1:AG498"/>
  <sheetViews>
    <sheetView showGridLines="0" tabSelected="1" topLeftCell="A3" zoomScale="90" zoomScaleNormal="90" zoomScaleSheetLayoutView="75" workbookViewId="0">
      <selection activeCell="S12" sqref="S12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3" width="10.7109375" style="1" bestFit="1" customWidth="1"/>
    <col min="4" max="4" width="9.85546875" style="1" customWidth="1"/>
    <col min="5" max="7" width="13.140625" style="1" customWidth="1"/>
    <col min="8" max="8" width="12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9" style="1" customWidth="1"/>
    <col min="18" max="18" width="13.5703125" style="1" bestFit="1" customWidth="1"/>
    <col min="19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33" ht="32.25" customHeight="1" x14ac:dyDescent="0.3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33" ht="33" customHeight="1" x14ac:dyDescent="0.3">
      <c r="A2" s="22" t="s">
        <v>0</v>
      </c>
      <c r="B2" s="19" t="s">
        <v>1</v>
      </c>
      <c r="C2" s="20"/>
      <c r="D2" s="21"/>
      <c r="E2" s="14" t="s">
        <v>2</v>
      </c>
      <c r="F2" s="14" t="s">
        <v>3</v>
      </c>
      <c r="G2" s="14" t="s">
        <v>4</v>
      </c>
      <c r="H2" s="14" t="s">
        <v>5</v>
      </c>
      <c r="I2" s="19" t="s">
        <v>6</v>
      </c>
      <c r="J2" s="20"/>
      <c r="K2" s="21"/>
      <c r="L2" s="19" t="s">
        <v>7</v>
      </c>
      <c r="M2" s="20"/>
      <c r="N2" s="20"/>
      <c r="O2" s="21"/>
      <c r="P2" s="14" t="s">
        <v>8</v>
      </c>
      <c r="Q2" s="14" t="s">
        <v>9</v>
      </c>
    </row>
    <row r="3" spans="1:33" ht="162" customHeight="1" x14ac:dyDescent="0.3">
      <c r="A3" s="23"/>
      <c r="B3" s="2" t="s">
        <v>10</v>
      </c>
      <c r="C3" s="2" t="s">
        <v>11</v>
      </c>
      <c r="D3" s="2" t="s">
        <v>12</v>
      </c>
      <c r="E3" s="15"/>
      <c r="F3" s="15"/>
      <c r="G3" s="15"/>
      <c r="H3" s="15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5"/>
      <c r="Q3" s="15"/>
    </row>
    <row r="4" spans="1:33" ht="19.5" customHeight="1" x14ac:dyDescent="0.3">
      <c r="A4" s="4" t="s">
        <v>20</v>
      </c>
      <c r="B4" s="5">
        <v>3283</v>
      </c>
      <c r="C4" s="5">
        <v>12181.54</v>
      </c>
      <c r="D4" s="5">
        <v>8072.3609999999999</v>
      </c>
      <c r="E4" s="5">
        <v>453283</v>
      </c>
      <c r="F4" s="5">
        <v>1129022</v>
      </c>
      <c r="G4" s="5">
        <v>1526979</v>
      </c>
      <c r="H4" s="6">
        <v>73.938279439337407</v>
      </c>
      <c r="I4" s="5">
        <v>3026.0549999999998</v>
      </c>
      <c r="J4" s="5">
        <v>0</v>
      </c>
      <c r="K4" s="5">
        <v>3026.0549999999998</v>
      </c>
      <c r="L4" s="5">
        <v>101611.85184</v>
      </c>
      <c r="M4" s="5">
        <v>7487.1915300000001</v>
      </c>
      <c r="N4" s="5">
        <v>0</v>
      </c>
      <c r="O4" s="5">
        <v>109099.04337</v>
      </c>
      <c r="P4" s="5">
        <v>177100.29642599999</v>
      </c>
      <c r="Q4" s="6">
        <v>61.602970504109912</v>
      </c>
    </row>
    <row r="5" spans="1:33" ht="19.5" customHeight="1" x14ac:dyDescent="0.3">
      <c r="A5" s="4" t="s">
        <v>21</v>
      </c>
      <c r="B5" s="5">
        <v>4142</v>
      </c>
      <c r="C5" s="5">
        <v>15581.32</v>
      </c>
      <c r="D5" s="5">
        <v>10420.290000000001</v>
      </c>
      <c r="E5" s="5">
        <v>613545</v>
      </c>
      <c r="F5" s="5">
        <v>1545875</v>
      </c>
      <c r="G5" s="5">
        <v>1987723</v>
      </c>
      <c r="H5" s="6">
        <v>77.771148193183862</v>
      </c>
      <c r="I5" s="5">
        <v>2975.17</v>
      </c>
      <c r="J5" s="5">
        <v>0</v>
      </c>
      <c r="K5" s="5">
        <v>2975.17</v>
      </c>
      <c r="L5" s="5">
        <v>139128.80039999986</v>
      </c>
      <c r="M5" s="5">
        <v>7503.6356509999996</v>
      </c>
      <c r="N5" s="5">
        <v>0</v>
      </c>
      <c r="O5" s="5">
        <v>146632.43605099985</v>
      </c>
      <c r="P5" s="5">
        <v>223409.81446699996</v>
      </c>
      <c r="Q5" s="6">
        <v>65.633838155601282</v>
      </c>
    </row>
    <row r="6" spans="1:33" ht="19.5" customHeight="1" x14ac:dyDescent="0.3">
      <c r="A6" s="4" t="s">
        <v>22</v>
      </c>
      <c r="B6" s="5">
        <v>4409</v>
      </c>
      <c r="C6" s="5">
        <v>16686.34</v>
      </c>
      <c r="D6" s="5">
        <v>11295.59</v>
      </c>
      <c r="E6" s="5">
        <v>676807</v>
      </c>
      <c r="F6" s="5">
        <v>1742586</v>
      </c>
      <c r="G6" s="5">
        <v>2150854</v>
      </c>
      <c r="H6" s="6">
        <v>81.018330393415823</v>
      </c>
      <c r="I6" s="5">
        <v>3281.4659999999999</v>
      </c>
      <c r="J6" s="5">
        <v>0</v>
      </c>
      <c r="K6" s="5">
        <v>3281.4659999999999</v>
      </c>
      <c r="L6" s="5">
        <v>156833.27325</v>
      </c>
      <c r="M6" s="5">
        <v>8316.1347170000008</v>
      </c>
      <c r="N6" s="5">
        <v>0</v>
      </c>
      <c r="O6" s="5">
        <v>165149.40796700001</v>
      </c>
      <c r="P6" s="5">
        <v>243502.85379900006</v>
      </c>
      <c r="Q6" s="6">
        <v>67.822370617193229</v>
      </c>
    </row>
    <row r="7" spans="1:33" ht="19.5" customHeight="1" x14ac:dyDescent="0.3">
      <c r="A7" s="13" t="s">
        <v>27</v>
      </c>
      <c r="B7" s="5">
        <v>4855</v>
      </c>
      <c r="C7" s="5">
        <v>18842</v>
      </c>
      <c r="D7" s="5">
        <v>12540.67</v>
      </c>
      <c r="E7" s="5">
        <v>734442</v>
      </c>
      <c r="F7" s="5">
        <v>1891992</v>
      </c>
      <c r="G7" s="5">
        <v>2397366</v>
      </c>
      <c r="H7" s="6">
        <v>78.919614276668653</v>
      </c>
      <c r="I7" s="5">
        <v>3408.8820000000001</v>
      </c>
      <c r="J7" s="5">
        <v>0</v>
      </c>
      <c r="K7" s="5">
        <v>3408.8820000000001</v>
      </c>
      <c r="L7" s="5">
        <v>170279.10837</v>
      </c>
      <c r="M7" s="5">
        <v>8721.2529340000001</v>
      </c>
      <c r="N7" s="5">
        <v>0</v>
      </c>
      <c r="O7" s="5">
        <v>179000.36130399999</v>
      </c>
      <c r="P7" s="5">
        <v>270866.64961299999</v>
      </c>
      <c r="Q7" s="6">
        <v>66.084311804257283</v>
      </c>
    </row>
    <row r="8" spans="1:33" ht="19.5" customHeight="1" x14ac:dyDescent="0.3">
      <c r="A8" s="13" t="s">
        <v>28</v>
      </c>
      <c r="B8" s="5">
        <v>4677</v>
      </c>
      <c r="C8" s="5">
        <v>17751.09</v>
      </c>
      <c r="D8" s="5">
        <v>12064.02</v>
      </c>
      <c r="E8" s="5">
        <v>715522</v>
      </c>
      <c r="F8" s="5">
        <v>1840442</v>
      </c>
      <c r="G8" s="5">
        <v>2337622</v>
      </c>
      <c r="H8" s="6">
        <v>78.731377442546318</v>
      </c>
      <c r="I8" s="5">
        <v>3124.2249999999999</v>
      </c>
      <c r="J8" s="5">
        <v>0</v>
      </c>
      <c r="K8" s="5">
        <v>3124.2249999999999</v>
      </c>
      <c r="L8" s="5">
        <v>165640.44141</v>
      </c>
      <c r="M8" s="5">
        <v>7742.8265620000002</v>
      </c>
      <c r="N8" s="5">
        <v>0</v>
      </c>
      <c r="O8" s="5">
        <v>173383.267972</v>
      </c>
      <c r="P8" s="5">
        <v>264087.536524</v>
      </c>
      <c r="Q8" s="6">
        <v>65.653710983154681</v>
      </c>
    </row>
    <row r="9" spans="1:33" ht="19.5" customHeight="1" x14ac:dyDescent="0.3">
      <c r="A9" s="13" t="s">
        <v>29</v>
      </c>
      <c r="B9" s="5">
        <v>4407</v>
      </c>
      <c r="C9" s="5">
        <v>14500.18</v>
      </c>
      <c r="D9" s="5">
        <v>11308.12</v>
      </c>
      <c r="E9" s="5">
        <v>680361</v>
      </c>
      <c r="F9" s="5">
        <v>1732792</v>
      </c>
      <c r="G9" s="5">
        <v>2159646</v>
      </c>
      <c r="H9" s="6">
        <v>80.235001477093931</v>
      </c>
      <c r="I9" s="5">
        <v>3138.8670000000002</v>
      </c>
      <c r="J9" s="5">
        <v>0</v>
      </c>
      <c r="K9" s="5">
        <v>3138.8670000000002</v>
      </c>
      <c r="L9" s="5">
        <v>155951.39186999999</v>
      </c>
      <c r="M9" s="5">
        <v>7509.3971809999985</v>
      </c>
      <c r="N9" s="5">
        <v>0</v>
      </c>
      <c r="O9" s="5">
        <v>163460.789051</v>
      </c>
      <c r="P9" s="5">
        <v>248279.78228499994</v>
      </c>
      <c r="Q9" s="6">
        <v>65.83733381212798</v>
      </c>
    </row>
    <row r="10" spans="1:33" ht="19.5" customHeight="1" x14ac:dyDescent="0.3">
      <c r="A10" s="13" t="s">
        <v>30</v>
      </c>
      <c r="B10" s="5">
        <v>4462</v>
      </c>
      <c r="C10" s="5">
        <v>16576</v>
      </c>
      <c r="D10" s="5">
        <v>11150.84</v>
      </c>
      <c r="E10" s="5">
        <v>706708</v>
      </c>
      <c r="F10" s="5">
        <v>1757794</v>
      </c>
      <c r="G10" s="5">
        <v>2149575</v>
      </c>
      <c r="H10" s="6">
        <v>81.774025097984477</v>
      </c>
      <c r="I10" s="5">
        <v>3053.0930000000003</v>
      </c>
      <c r="J10" s="5">
        <v>0</v>
      </c>
      <c r="K10" s="5">
        <v>3053.0930000000003</v>
      </c>
      <c r="L10" s="5">
        <v>158177.94875999991</v>
      </c>
      <c r="M10" s="5">
        <v>7489.6973230000012</v>
      </c>
      <c r="N10" s="5">
        <v>0</v>
      </c>
      <c r="O10" s="5">
        <v>165667.64608299991</v>
      </c>
      <c r="P10" s="5">
        <v>246113.50885999994</v>
      </c>
      <c r="Q10" s="6">
        <v>67.313511903663468</v>
      </c>
    </row>
    <row r="11" spans="1:33" ht="19.5" customHeight="1" x14ac:dyDescent="0.3">
      <c r="A11" s="13" t="s">
        <v>31</v>
      </c>
      <c r="B11" s="5">
        <v>4683</v>
      </c>
      <c r="C11" s="5">
        <v>17197.07</v>
      </c>
      <c r="D11" s="5">
        <v>11381.01</v>
      </c>
      <c r="E11" s="5">
        <v>749298</v>
      </c>
      <c r="F11" s="5">
        <v>1827849</v>
      </c>
      <c r="G11" s="5">
        <v>2198911</v>
      </c>
      <c r="H11" s="6">
        <v>83.125192424795728</v>
      </c>
      <c r="I11" s="5">
        <v>2812.4539999999997</v>
      </c>
      <c r="J11" s="5">
        <v>0</v>
      </c>
      <c r="K11" s="5">
        <v>2812.4539999999997</v>
      </c>
      <c r="L11" s="5">
        <v>164507.0848199999</v>
      </c>
      <c r="M11" s="5">
        <v>6822.612068999998</v>
      </c>
      <c r="N11" s="5">
        <v>0</v>
      </c>
      <c r="O11" s="5">
        <v>171329.6968889999</v>
      </c>
      <c r="P11" s="5">
        <v>249588.79664400002</v>
      </c>
      <c r="Q11" s="6">
        <v>68.644786622123647</v>
      </c>
    </row>
    <row r="12" spans="1:33" ht="19.5" customHeight="1" x14ac:dyDescent="0.3">
      <c r="A12" s="13" t="s">
        <v>32</v>
      </c>
      <c r="B12" s="5">
        <v>4892</v>
      </c>
      <c r="C12" s="5">
        <v>18209.516666666666</v>
      </c>
      <c r="D12" s="5">
        <v>11845.51</v>
      </c>
      <c r="E12" s="5">
        <v>813167</v>
      </c>
      <c r="F12" s="5">
        <v>1978264</v>
      </c>
      <c r="G12" s="5">
        <v>2290355</v>
      </c>
      <c r="H12" s="6">
        <v>86.373684428833087</v>
      </c>
      <c r="I12" s="5">
        <v>2753.7029999999991</v>
      </c>
      <c r="J12" s="5">
        <v>0</v>
      </c>
      <c r="K12" s="5">
        <v>2753.7029999999991</v>
      </c>
      <c r="L12" s="5">
        <v>178043.50952999981</v>
      </c>
      <c r="M12" s="5">
        <v>6560.2791220000017</v>
      </c>
      <c r="N12" s="5">
        <v>0</v>
      </c>
      <c r="O12" s="5">
        <v>184603.78865199981</v>
      </c>
      <c r="P12" s="5">
        <v>260107.66456000015</v>
      </c>
      <c r="Q12" s="6">
        <v>70.972068033549419</v>
      </c>
    </row>
    <row r="13" spans="1:33" ht="19.5" customHeight="1" x14ac:dyDescent="0.3">
      <c r="A13" s="13" t="s">
        <v>33</v>
      </c>
      <c r="B13" s="5">
        <v>4891</v>
      </c>
      <c r="C13" s="5">
        <v>18903.05</v>
      </c>
      <c r="D13" s="5">
        <v>11860.23</v>
      </c>
      <c r="E13" s="5">
        <v>816888</v>
      </c>
      <c r="F13" s="5">
        <v>1981265</v>
      </c>
      <c r="G13" s="5">
        <v>2320478</v>
      </c>
      <c r="H13" s="6">
        <v>85.381761861133782</v>
      </c>
      <c r="I13" s="5">
        <v>2409.2849999999999</v>
      </c>
      <c r="J13" s="5">
        <v>0</v>
      </c>
      <c r="K13" s="5">
        <v>2409.2849999999999</v>
      </c>
      <c r="L13" s="5">
        <v>175705.69041000004</v>
      </c>
      <c r="M13" s="5">
        <v>5682.5196710000018</v>
      </c>
      <c r="N13" s="5">
        <v>0</v>
      </c>
      <c r="O13" s="5">
        <v>181388.21008100006</v>
      </c>
      <c r="P13" s="5">
        <v>256810.41206399995</v>
      </c>
      <c r="Q13" s="6">
        <v>70.631174422864191</v>
      </c>
    </row>
    <row r="14" spans="1:33" ht="19.5" customHeight="1" x14ac:dyDescent="0.3">
      <c r="A14" s="13" t="s">
        <v>34</v>
      </c>
      <c r="B14" s="5">
        <v>4438</v>
      </c>
      <c r="C14" s="5">
        <v>16303.916666666701</v>
      </c>
      <c r="D14" s="5">
        <v>10771.75</v>
      </c>
      <c r="E14" s="5">
        <v>762694</v>
      </c>
      <c r="F14" s="5">
        <v>1860062</v>
      </c>
      <c r="G14" s="5">
        <v>2156351</v>
      </c>
      <c r="H14" s="6">
        <v>86.259704472973084</v>
      </c>
      <c r="I14" s="5">
        <v>2675.703</v>
      </c>
      <c r="J14" s="5">
        <v>0</v>
      </c>
      <c r="K14" s="5">
        <v>2675.703</v>
      </c>
      <c r="L14" s="5">
        <v>165114.5</v>
      </c>
      <c r="M14" s="5">
        <v>6646.0320000000002</v>
      </c>
      <c r="N14" s="5">
        <v>0</v>
      </c>
      <c r="O14" s="5">
        <v>171760.53200000001</v>
      </c>
      <c r="P14" s="5">
        <v>231234.1</v>
      </c>
      <c r="Q14" s="6">
        <v>74.279931895857914</v>
      </c>
    </row>
    <row r="15" spans="1:33" ht="19.5" customHeight="1" x14ac:dyDescent="0.3">
      <c r="A15" s="13" t="s">
        <v>35</v>
      </c>
      <c r="B15" s="5">
        <v>5053</v>
      </c>
      <c r="C15" s="5">
        <v>18706</v>
      </c>
      <c r="D15" s="5">
        <v>12418</v>
      </c>
      <c r="E15" s="5">
        <v>833843</v>
      </c>
      <c r="F15" s="5">
        <v>2044017</v>
      </c>
      <c r="G15" s="5">
        <v>2490691</v>
      </c>
      <c r="H15" s="6">
        <v>82.1</v>
      </c>
      <c r="I15" s="5">
        <v>3290.4</v>
      </c>
      <c r="J15" s="5">
        <v>0</v>
      </c>
      <c r="K15" s="5">
        <v>3290.4</v>
      </c>
      <c r="L15" s="5">
        <v>181177.9</v>
      </c>
      <c r="M15" s="5">
        <v>7994</v>
      </c>
      <c r="N15" s="5">
        <v>0</v>
      </c>
      <c r="O15" s="5">
        <v>189171.9</v>
      </c>
      <c r="P15" s="5">
        <v>267876.8</v>
      </c>
      <c r="Q15" s="6">
        <v>70.599999999999994</v>
      </c>
    </row>
    <row r="16" spans="1:33" ht="19.5" customHeight="1" x14ac:dyDescent="0.3">
      <c r="A16" s="4" t="s">
        <v>23</v>
      </c>
      <c r="B16" s="5">
        <f>SUM(B4:B15)</f>
        <v>54192</v>
      </c>
      <c r="C16" s="5">
        <f t="shared" ref="C16:G16" si="0">SUM(C4:C15)</f>
        <v>201438.02333333337</v>
      </c>
      <c r="D16" s="5">
        <f t="shared" si="0"/>
        <v>135128.39099999997</v>
      </c>
      <c r="E16" s="5">
        <f t="shared" si="0"/>
        <v>8556558</v>
      </c>
      <c r="F16" s="5">
        <f t="shared" si="0"/>
        <v>21331960</v>
      </c>
      <c r="G16" s="5">
        <f t="shared" si="0"/>
        <v>26166551</v>
      </c>
      <c r="H16" s="6">
        <f>F16/G16*100</f>
        <v>81.523774378977194</v>
      </c>
      <c r="I16" s="5">
        <f t="shared" ref="I16" si="1">SUM(I4:I15)</f>
        <v>35949.303</v>
      </c>
      <c r="J16" s="5">
        <f t="shared" ref="J16" si="2">SUM(J4:J15)</f>
        <v>0</v>
      </c>
      <c r="K16" s="5">
        <f t="shared" ref="K16" si="3">SUM(K4:K15)</f>
        <v>35949.303</v>
      </c>
      <c r="L16" s="5">
        <f t="shared" ref="L16" si="4">SUM(L4:L15)</f>
        <v>1912171.5006599992</v>
      </c>
      <c r="M16" s="5">
        <f t="shared" ref="M16" si="5">SUM(M4:M15)</f>
        <v>88475.578760000004</v>
      </c>
      <c r="N16" s="5">
        <f t="shared" ref="N16" si="6">SUM(N4:N15)</f>
        <v>0</v>
      </c>
      <c r="O16" s="5">
        <f t="shared" ref="O16" si="7">SUM(O4:O15)</f>
        <v>2000647.0794199994</v>
      </c>
      <c r="P16" s="5">
        <f t="shared" ref="P16" si="8">SUM(P4:P15)</f>
        <v>2938978.2152419998</v>
      </c>
      <c r="Q16" s="6">
        <f>O16/P16*100</f>
        <v>68.072878834022362</v>
      </c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9" customFormat="1" x14ac:dyDescent="0.3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9" customFormat="1" x14ac:dyDescent="0.3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3"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x14ac:dyDescent="0.3"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8" spans="1:33" x14ac:dyDescent="0.3">
      <c r="H28" s="11"/>
      <c r="Q28" s="11"/>
    </row>
    <row r="30" spans="1:33" x14ac:dyDescent="0.3">
      <c r="H30" s="11"/>
      <c r="Q30" s="11"/>
    </row>
    <row r="31" spans="1:33" x14ac:dyDescent="0.3">
      <c r="H31" s="11"/>
      <c r="Q31" s="11"/>
    </row>
    <row r="33" spans="8:17" x14ac:dyDescent="0.3">
      <c r="H33" s="11"/>
      <c r="Q33" s="11"/>
    </row>
    <row r="35" spans="8:17" x14ac:dyDescent="0.3">
      <c r="H35" s="11"/>
      <c r="Q35" s="11"/>
    </row>
    <row r="37" spans="8:17" x14ac:dyDescent="0.3">
      <c r="H37" s="11"/>
      <c r="Q37" s="11"/>
    </row>
    <row r="39" spans="8:17" x14ac:dyDescent="0.3">
      <c r="H39" s="11"/>
      <c r="Q39" s="11"/>
    </row>
    <row r="41" spans="8:17" x14ac:dyDescent="0.3">
      <c r="H41" s="11"/>
      <c r="Q41" s="11"/>
    </row>
    <row r="43" spans="8:17" x14ac:dyDescent="0.3">
      <c r="H43" s="11"/>
      <c r="Q43" s="11"/>
    </row>
    <row r="45" spans="8:17" x14ac:dyDescent="0.3">
      <c r="H45" s="11"/>
      <c r="Q45" s="11"/>
    </row>
    <row r="47" spans="8:17" x14ac:dyDescent="0.3">
      <c r="H47" s="11"/>
      <c r="Q47" s="11"/>
    </row>
    <row r="48" spans="8:17" x14ac:dyDescent="0.3">
      <c r="H48" s="11"/>
    </row>
    <row r="49" spans="8:17" x14ac:dyDescent="0.3">
      <c r="H49" s="11"/>
      <c r="Q49" s="11"/>
    </row>
    <row r="50" spans="8:17" x14ac:dyDescent="0.3">
      <c r="H50" s="11"/>
    </row>
    <row r="51" spans="8:17" x14ac:dyDescent="0.3">
      <c r="H51" s="11"/>
      <c r="Q51" s="11"/>
    </row>
    <row r="52" spans="8:17" x14ac:dyDescent="0.3">
      <c r="H52" s="11"/>
    </row>
    <row r="53" spans="8:17" x14ac:dyDescent="0.3">
      <c r="H53" s="11"/>
      <c r="Q53" s="11"/>
    </row>
    <row r="74" spans="8:17" x14ac:dyDescent="0.3">
      <c r="H74" s="11"/>
      <c r="Q74" s="11"/>
    </row>
    <row r="77" spans="8:17" x14ac:dyDescent="0.3">
      <c r="H77" s="11"/>
      <c r="Q77" s="11"/>
    </row>
    <row r="79" spans="8:17" x14ac:dyDescent="0.3">
      <c r="H79" s="11"/>
      <c r="Q79" s="11"/>
    </row>
    <row r="81" spans="8:17" x14ac:dyDescent="0.3">
      <c r="H81" s="11"/>
      <c r="Q81" s="11"/>
    </row>
    <row r="83" spans="8:17" x14ac:dyDescent="0.3">
      <c r="H83" s="11"/>
      <c r="Q83" s="11"/>
    </row>
    <row r="85" spans="8:17" x14ac:dyDescent="0.3">
      <c r="H85" s="11"/>
      <c r="Q85" s="11"/>
    </row>
    <row r="87" spans="8:17" x14ac:dyDescent="0.3">
      <c r="H87" s="11"/>
      <c r="Q87" s="11"/>
    </row>
    <row r="89" spans="8:17" x14ac:dyDescent="0.3">
      <c r="H89" s="11"/>
      <c r="Q89" s="11"/>
    </row>
    <row r="91" spans="8:17" x14ac:dyDescent="0.3">
      <c r="H91" s="11"/>
      <c r="Q91" s="11"/>
    </row>
    <row r="93" spans="8:17" x14ac:dyDescent="0.3">
      <c r="H93" s="11"/>
      <c r="Q93" s="11"/>
    </row>
    <row r="94" spans="8:17" x14ac:dyDescent="0.3">
      <c r="H94" s="11"/>
      <c r="Q94" s="11"/>
    </row>
    <row r="95" spans="8:17" x14ac:dyDescent="0.3">
      <c r="H95" s="11"/>
      <c r="Q95" s="11"/>
    </row>
    <row r="96" spans="8:17" x14ac:dyDescent="0.3">
      <c r="H96" s="11"/>
      <c r="Q96" s="11"/>
    </row>
    <row r="97" spans="8:17" x14ac:dyDescent="0.3">
      <c r="H97" s="11"/>
      <c r="Q97" s="11"/>
    </row>
    <row r="98" spans="8:17" x14ac:dyDescent="0.3">
      <c r="H98" s="11"/>
      <c r="Q98" s="11"/>
    </row>
    <row r="99" spans="8:17" x14ac:dyDescent="0.3">
      <c r="H99" s="11"/>
      <c r="Q99" s="11"/>
    </row>
    <row r="119" spans="8:17" x14ac:dyDescent="0.3">
      <c r="H119" s="11"/>
      <c r="Q119" s="11"/>
    </row>
    <row r="122" spans="8:17" x14ac:dyDescent="0.3">
      <c r="H122" s="11"/>
      <c r="Q122" s="11"/>
    </row>
    <row r="124" spans="8:17" x14ac:dyDescent="0.3">
      <c r="H124" s="11"/>
      <c r="Q124" s="11"/>
    </row>
    <row r="126" spans="8:17" x14ac:dyDescent="0.3">
      <c r="H126" s="11"/>
      <c r="Q126" s="11"/>
    </row>
    <row r="128" spans="8:17" x14ac:dyDescent="0.3">
      <c r="H128" s="11"/>
      <c r="Q128" s="11"/>
    </row>
    <row r="130" spans="8:17" x14ac:dyDescent="0.3">
      <c r="H130" s="11"/>
      <c r="Q130" s="11"/>
    </row>
    <row r="132" spans="8:17" x14ac:dyDescent="0.3">
      <c r="H132" s="11"/>
      <c r="Q132" s="11"/>
    </row>
    <row r="134" spans="8:17" x14ac:dyDescent="0.3">
      <c r="H134" s="11"/>
      <c r="Q134" s="11"/>
    </row>
    <row r="136" spans="8:17" x14ac:dyDescent="0.3">
      <c r="H136" s="11"/>
      <c r="Q136" s="11"/>
    </row>
    <row r="138" spans="8:17" x14ac:dyDescent="0.3">
      <c r="H138" s="11"/>
      <c r="Q138" s="11"/>
    </row>
    <row r="139" spans="8:17" x14ac:dyDescent="0.3">
      <c r="Q139" s="11"/>
    </row>
    <row r="140" spans="8:17" x14ac:dyDescent="0.3">
      <c r="H140" s="11"/>
      <c r="Q140" s="11"/>
    </row>
    <row r="141" spans="8:17" x14ac:dyDescent="0.3">
      <c r="H141" s="11"/>
      <c r="Q141" s="11"/>
    </row>
    <row r="142" spans="8:17" x14ac:dyDescent="0.3">
      <c r="H142" s="11"/>
      <c r="Q142" s="11"/>
    </row>
    <row r="143" spans="8:17" x14ac:dyDescent="0.3">
      <c r="H143" s="11"/>
      <c r="Q143" s="11"/>
    </row>
    <row r="144" spans="8:17" x14ac:dyDescent="0.3">
      <c r="H144" s="11"/>
      <c r="Q144" s="11"/>
    </row>
    <row r="167" spans="8:17" x14ac:dyDescent="0.3">
      <c r="H167" s="11"/>
      <c r="Q167" s="11"/>
    </row>
    <row r="170" spans="8:17" x14ac:dyDescent="0.3">
      <c r="H170" s="11"/>
      <c r="Q170" s="11"/>
    </row>
    <row r="172" spans="8:17" x14ac:dyDescent="0.3">
      <c r="H172" s="11"/>
      <c r="Q172" s="11"/>
    </row>
    <row r="174" spans="8:17" x14ac:dyDescent="0.3">
      <c r="H174" s="11"/>
      <c r="Q174" s="11"/>
    </row>
    <row r="176" spans="8:17" x14ac:dyDescent="0.3">
      <c r="H176" s="11"/>
      <c r="Q176" s="11"/>
    </row>
    <row r="178" spans="8:17" x14ac:dyDescent="0.3">
      <c r="H178" s="11"/>
      <c r="Q178" s="11"/>
    </row>
    <row r="180" spans="8:17" x14ac:dyDescent="0.3">
      <c r="H180" s="11"/>
      <c r="Q180" s="11"/>
    </row>
    <row r="182" spans="8:17" x14ac:dyDescent="0.3">
      <c r="H182" s="11"/>
      <c r="Q182" s="11"/>
    </row>
    <row r="184" spans="8:17" x14ac:dyDescent="0.3">
      <c r="H184" s="11"/>
      <c r="Q184" s="11"/>
    </row>
    <row r="186" spans="8:17" x14ac:dyDescent="0.3">
      <c r="H186" s="11"/>
      <c r="Q186" s="11"/>
    </row>
    <row r="188" spans="8:17" x14ac:dyDescent="0.3">
      <c r="H188" s="11"/>
      <c r="Q188" s="11"/>
    </row>
    <row r="190" spans="8:17" x14ac:dyDescent="0.3">
      <c r="H190" s="11"/>
      <c r="Q190" s="11"/>
    </row>
    <row r="192" spans="8:17" x14ac:dyDescent="0.3">
      <c r="H192" s="11"/>
      <c r="Q192" s="11"/>
    </row>
    <row r="215" spans="8:17" x14ac:dyDescent="0.3">
      <c r="H215" s="11"/>
      <c r="Q215" s="11"/>
    </row>
    <row r="217" spans="8:17" x14ac:dyDescent="0.3">
      <c r="H217" s="11"/>
      <c r="Q217" s="11"/>
    </row>
    <row r="218" spans="8:17" x14ac:dyDescent="0.3">
      <c r="H218" s="11"/>
      <c r="Q218" s="11"/>
    </row>
    <row r="219" spans="8:17" x14ac:dyDescent="0.3">
      <c r="H219" s="11"/>
      <c r="Q219" s="11"/>
    </row>
    <row r="220" spans="8:17" x14ac:dyDescent="0.3">
      <c r="H220" s="11"/>
      <c r="Q220" s="11"/>
    </row>
    <row r="221" spans="8:17" x14ac:dyDescent="0.3">
      <c r="H221" s="11"/>
      <c r="Q221" s="11"/>
    </row>
    <row r="222" spans="8:17" x14ac:dyDescent="0.3">
      <c r="H222" s="11"/>
      <c r="Q222" s="11"/>
    </row>
    <row r="223" spans="8:17" x14ac:dyDescent="0.3">
      <c r="H223" s="11"/>
      <c r="Q223" s="11"/>
    </row>
    <row r="224" spans="8:17" x14ac:dyDescent="0.3">
      <c r="H224" s="11"/>
      <c r="Q224" s="11"/>
    </row>
    <row r="225" spans="8:17" x14ac:dyDescent="0.3">
      <c r="H225" s="11"/>
      <c r="Q225" s="11"/>
    </row>
    <row r="226" spans="8:17" x14ac:dyDescent="0.3">
      <c r="H226" s="11"/>
      <c r="Q226" s="11"/>
    </row>
    <row r="227" spans="8:17" x14ac:dyDescent="0.3">
      <c r="H227" s="11"/>
      <c r="Q227" s="11"/>
    </row>
    <row r="228" spans="8:17" x14ac:dyDescent="0.3">
      <c r="H228" s="11"/>
      <c r="Q228" s="11"/>
    </row>
    <row r="229" spans="8:17" x14ac:dyDescent="0.3">
      <c r="H229" s="11"/>
      <c r="Q229" s="11"/>
    </row>
    <row r="230" spans="8:17" x14ac:dyDescent="0.3">
      <c r="H230" s="11"/>
      <c r="Q230" s="11"/>
    </row>
    <row r="231" spans="8:17" x14ac:dyDescent="0.3">
      <c r="H231" s="11"/>
      <c r="Q231" s="11"/>
    </row>
    <row r="232" spans="8:17" x14ac:dyDescent="0.3">
      <c r="H232" s="11"/>
      <c r="Q232" s="11"/>
    </row>
    <row r="233" spans="8:17" x14ac:dyDescent="0.3">
      <c r="H233" s="11"/>
      <c r="Q233" s="11"/>
    </row>
    <row r="234" spans="8:17" x14ac:dyDescent="0.3">
      <c r="H234" s="11"/>
      <c r="Q234" s="11"/>
    </row>
    <row r="235" spans="8:17" x14ac:dyDescent="0.3">
      <c r="H235" s="11"/>
      <c r="Q235" s="11"/>
    </row>
    <row r="236" spans="8:17" x14ac:dyDescent="0.3">
      <c r="H236" s="11"/>
      <c r="Q236" s="11"/>
    </row>
    <row r="237" spans="8:17" x14ac:dyDescent="0.3">
      <c r="H237" s="11"/>
      <c r="Q237" s="11"/>
    </row>
    <row r="238" spans="8:17" x14ac:dyDescent="0.3">
      <c r="H238" s="11"/>
      <c r="Q238" s="11"/>
    </row>
    <row r="239" spans="8:17" x14ac:dyDescent="0.3">
      <c r="H239" s="11"/>
      <c r="Q239" s="11"/>
    </row>
    <row r="240" spans="8:17" x14ac:dyDescent="0.3">
      <c r="H240" s="11"/>
      <c r="Q240" s="11"/>
    </row>
    <row r="263" spans="8:17" x14ac:dyDescent="0.3">
      <c r="H263" s="11"/>
      <c r="Q263" s="11"/>
    </row>
    <row r="266" spans="8:17" x14ac:dyDescent="0.3">
      <c r="H266" s="11"/>
      <c r="Q266" s="11"/>
    </row>
    <row r="268" spans="8:17" x14ac:dyDescent="0.3">
      <c r="H268" s="11"/>
      <c r="Q268" s="11"/>
    </row>
    <row r="269" spans="8:17" x14ac:dyDescent="0.3">
      <c r="H269" s="11"/>
    </row>
    <row r="270" spans="8:17" x14ac:dyDescent="0.3">
      <c r="H270" s="11"/>
      <c r="Q270" s="11"/>
    </row>
    <row r="272" spans="8:17" x14ac:dyDescent="0.3">
      <c r="H272" s="11"/>
      <c r="Q272" s="11"/>
    </row>
    <row r="274" spans="8:17" x14ac:dyDescent="0.3">
      <c r="H274" s="11"/>
      <c r="Q274" s="11"/>
    </row>
    <row r="276" spans="8:17" x14ac:dyDescent="0.3">
      <c r="H276" s="11"/>
      <c r="Q276" s="11"/>
    </row>
    <row r="278" spans="8:17" x14ac:dyDescent="0.3">
      <c r="H278" s="11"/>
      <c r="Q278" s="11"/>
    </row>
    <row r="280" spans="8:17" x14ac:dyDescent="0.3">
      <c r="H280" s="11"/>
      <c r="Q280" s="11"/>
    </row>
    <row r="282" spans="8:17" x14ac:dyDescent="0.3">
      <c r="H282" s="11"/>
      <c r="Q282" s="11"/>
    </row>
    <row r="283" spans="8:17" x14ac:dyDescent="0.3">
      <c r="H283" s="11"/>
      <c r="Q283" s="11"/>
    </row>
    <row r="284" spans="8:17" x14ac:dyDescent="0.3">
      <c r="H284" s="11"/>
      <c r="Q284" s="11"/>
    </row>
    <row r="285" spans="8:17" x14ac:dyDescent="0.3">
      <c r="H285" s="11"/>
      <c r="Q285" s="11"/>
    </row>
    <row r="286" spans="8:17" x14ac:dyDescent="0.3">
      <c r="H286" s="11"/>
      <c r="Q286" s="11"/>
    </row>
    <row r="287" spans="8:17" x14ac:dyDescent="0.3">
      <c r="H287" s="11"/>
      <c r="Q287" s="11"/>
    </row>
    <row r="288" spans="8:17" x14ac:dyDescent="0.3">
      <c r="H288" s="11"/>
      <c r="Q288" s="11"/>
    </row>
    <row r="290" spans="8:8" x14ac:dyDescent="0.3">
      <c r="H290" s="11"/>
    </row>
    <row r="309" spans="8:17" x14ac:dyDescent="0.3">
      <c r="H309" s="11"/>
      <c r="Q309" s="11"/>
    </row>
    <row r="312" spans="8:17" x14ac:dyDescent="0.3">
      <c r="H312" s="11"/>
      <c r="Q312" s="11"/>
    </row>
    <row r="314" spans="8:17" x14ac:dyDescent="0.3">
      <c r="H314" s="11"/>
      <c r="Q314" s="11"/>
    </row>
    <row r="316" spans="8:17" x14ac:dyDescent="0.3">
      <c r="H316" s="11"/>
      <c r="Q316" s="11"/>
    </row>
    <row r="318" spans="8:17" x14ac:dyDescent="0.3">
      <c r="H318" s="11"/>
      <c r="Q318" s="11"/>
    </row>
    <row r="320" spans="8:17" x14ac:dyDescent="0.3">
      <c r="H320" s="11"/>
      <c r="Q320" s="11"/>
    </row>
    <row r="322" spans="8:17" x14ac:dyDescent="0.3">
      <c r="H322" s="11"/>
      <c r="Q322" s="11"/>
    </row>
    <row r="324" spans="8:17" x14ac:dyDescent="0.3">
      <c r="H324" s="11"/>
      <c r="Q324" s="11"/>
    </row>
    <row r="326" spans="8:17" x14ac:dyDescent="0.3">
      <c r="H326" s="11"/>
      <c r="Q326" s="11"/>
    </row>
    <row r="328" spans="8:17" x14ac:dyDescent="0.3">
      <c r="H328" s="11"/>
      <c r="Q328" s="11"/>
    </row>
    <row r="330" spans="8:17" x14ac:dyDescent="0.3">
      <c r="H330" s="11"/>
      <c r="Q330" s="11"/>
    </row>
    <row r="332" spans="8:17" x14ac:dyDescent="0.3">
      <c r="H332" s="11"/>
      <c r="Q332" s="11"/>
    </row>
    <row r="334" spans="8:17" x14ac:dyDescent="0.3">
      <c r="H334" s="11"/>
      <c r="Q334" s="11"/>
    </row>
    <row r="360" spans="8:17" x14ac:dyDescent="0.3">
      <c r="Q360" s="11"/>
    </row>
    <row r="362" spans="8:17" x14ac:dyDescent="0.3">
      <c r="H362" s="11"/>
      <c r="Q362" s="11"/>
    </row>
    <row r="364" spans="8:17" x14ac:dyDescent="0.3">
      <c r="H364" s="11"/>
    </row>
    <row r="366" spans="8:17" x14ac:dyDescent="0.3">
      <c r="H366" s="11"/>
      <c r="Q366" s="11"/>
    </row>
    <row r="394" spans="8:17" x14ac:dyDescent="0.3">
      <c r="H394" s="11"/>
    </row>
    <row r="396" spans="8:17" x14ac:dyDescent="0.3">
      <c r="Q396" s="11"/>
    </row>
    <row r="397" spans="8:17" x14ac:dyDescent="0.3">
      <c r="Q397" s="11"/>
    </row>
    <row r="398" spans="8:17" x14ac:dyDescent="0.3">
      <c r="Q398" s="11"/>
    </row>
    <row r="399" spans="8:17" x14ac:dyDescent="0.3">
      <c r="Q399" s="11"/>
    </row>
    <row r="400" spans="8:17" x14ac:dyDescent="0.3">
      <c r="H400" s="11"/>
      <c r="Q400" s="11"/>
    </row>
    <row r="402" spans="8:17" x14ac:dyDescent="0.3">
      <c r="H402" s="11"/>
      <c r="Q402" s="11"/>
    </row>
    <row r="405" spans="8:17" x14ac:dyDescent="0.3">
      <c r="Q405" s="11"/>
    </row>
    <row r="429" spans="8:17" x14ac:dyDescent="0.3">
      <c r="Q429" s="11"/>
    </row>
    <row r="430" spans="8:17" x14ac:dyDescent="0.3">
      <c r="H430" s="11"/>
      <c r="Q430" s="11"/>
    </row>
    <row r="431" spans="8:17" x14ac:dyDescent="0.3">
      <c r="H431" s="11"/>
      <c r="Q431" s="11"/>
    </row>
    <row r="432" spans="8:17" x14ac:dyDescent="0.3">
      <c r="H432" s="11"/>
      <c r="Q432" s="11"/>
    </row>
    <row r="433" spans="8:17" x14ac:dyDescent="0.3">
      <c r="H433" s="11"/>
      <c r="Q433" s="11"/>
    </row>
    <row r="434" spans="8:17" x14ac:dyDescent="0.3">
      <c r="H434" s="11"/>
      <c r="Q434" s="11"/>
    </row>
    <row r="435" spans="8:17" x14ac:dyDescent="0.3">
      <c r="H435" s="11"/>
      <c r="Q435" s="11"/>
    </row>
    <row r="437" spans="8:17" x14ac:dyDescent="0.3">
      <c r="H437" s="11"/>
      <c r="Q437" s="11"/>
    </row>
    <row r="491" spans="13:13" x14ac:dyDescent="0.3">
      <c r="M491" s="12"/>
    </row>
    <row r="498" spans="13:13" x14ac:dyDescent="0.3">
      <c r="M498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International Services</vt:lpstr>
      <vt:lpstr>'International Services'!\x</vt:lpstr>
      <vt:lpstr>'International Services'!Print_Area</vt:lpstr>
      <vt:lpstr>'International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2020-09-18T14:28:29Z</dcterms:created>
  <dcterms:modified xsi:type="dcterms:W3CDTF">2023-05-16T11:58:27Z</dcterms:modified>
</cp:coreProperties>
</file>